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22" i="1" l="1"/>
  <c r="R22" i="1"/>
  <c r="P22" i="1"/>
  <c r="O22" i="1"/>
  <c r="M22" i="1"/>
  <c r="L22" i="1"/>
  <c r="J22" i="1"/>
  <c r="I22" i="1"/>
  <c r="Q21" i="1" l="1"/>
  <c r="Q20" i="1"/>
  <c r="Q19" i="1"/>
  <c r="Q17" i="1"/>
  <c r="Q16" i="1"/>
  <c r="Q22" i="1" s="1"/>
  <c r="Q15" i="1"/>
  <c r="N21" i="1"/>
  <c r="N20" i="1"/>
  <c r="N19" i="1"/>
  <c r="N17" i="1"/>
  <c r="N16" i="1"/>
  <c r="N22" i="1" s="1"/>
  <c r="N15" i="1"/>
  <c r="K21" i="1"/>
  <c r="K20" i="1"/>
  <c r="K19" i="1"/>
  <c r="K17" i="1"/>
  <c r="K16" i="1"/>
  <c r="K22" i="1" s="1"/>
  <c r="K15" i="1"/>
  <c r="H21" i="1"/>
  <c r="H20" i="1"/>
  <c r="H19" i="1"/>
  <c r="H17" i="1"/>
  <c r="H16" i="1"/>
  <c r="H22" i="1" s="1"/>
  <c r="H15" i="1"/>
</calcChain>
</file>

<file path=xl/sharedStrings.xml><?xml version="1.0" encoding="utf-8"?>
<sst xmlns="http://schemas.openxmlformats.org/spreadsheetml/2006/main" count="75" uniqueCount="47">
  <si>
    <t>к постановлению администрации города</t>
  </si>
  <si>
    <t>Армянска Республики Крым</t>
  </si>
  <si>
    <t>от _______________ № _____</t>
  </si>
  <si>
    <t>Приложение 1</t>
  </si>
  <si>
    <t>№ п/п</t>
  </si>
  <si>
    <t>Наименование объекта капитального строительства</t>
  </si>
  <si>
    <t>Направление инвестирования</t>
  </si>
  <si>
    <t>Наименование заказчика</t>
  </si>
  <si>
    <t>Наименование главного распорядителя бюджетных средств</t>
  </si>
  <si>
    <t>Мощность (прирост мощности) объекта</t>
  </si>
  <si>
    <t>Сров ввода в эксплуатацию (приобретения) объекта</t>
  </si>
  <si>
    <t>Сметная стоимость объекта капитального строительства (при наличии утвержденной проектной документации) или предпологаемая (предельная) стоимость объекта капитального строительства либо стоимость приобретения объекта недвижимого имущества согласно паспорту инвестиционного проекта с выделением объема финансового обеспечения на подготовку проектной документации (в ценах соответствующих лет реализации инвестиционного проекта)</t>
  </si>
  <si>
    <t>Общий предельный объем инвестиций, предоставляемых на реализацию инвестиционного проекта в ценах соответствующих лет реализации инвестиционного проекта, тыс. руб.</t>
  </si>
  <si>
    <t>Всего</t>
  </si>
  <si>
    <t>в том числе:</t>
  </si>
  <si>
    <t>ПИР</t>
  </si>
  <si>
    <t>СМР</t>
  </si>
  <si>
    <t>Распределение (по годам реализации инвестиционного проекта) сметной стоимости объекта капитального строительства или его предполагаемой (предельной) стоимости либо стоимости приобретения объекта недвижимого имущества</t>
  </si>
  <si>
    <t>2016 год</t>
  </si>
  <si>
    <t>2017 года</t>
  </si>
  <si>
    <t>2015 год</t>
  </si>
  <si>
    <t>Итого</t>
  </si>
  <si>
    <t>Реконструкция городского напорного канализационного коллектора в г.Армянск (ликвидация аварийного состояния) - 1 очередь</t>
  </si>
  <si>
    <t>Реконструкция КНС-1а и самотечного коллектора от колодца №8 до КНС-1а г.Армянск</t>
  </si>
  <si>
    <t>Реконструкция насосной станции на валу и хозпитьевого водопровода г.Армянск (участок от Перекопского вала до г.Армянска)</t>
  </si>
  <si>
    <t>Строительство (бурение) скважины на территории Исходненского водозабора для водоснабжения города Армянска Республики Крым</t>
  </si>
  <si>
    <t>Реконструкция сетей газоснабжения, с целью перевода на индивидуальное отопление многоквартирных жилых домов, расположенных по адресу: г.Армянск, мкрн.им.Генерала Корявко №№23,25,26,27,28,30,30А, 31, 32,33,34,35</t>
  </si>
  <si>
    <t>Реконструкция сетей газоснабжения, с целью перевода на индивидуальное отопление многоквартирных жилых домов, расположенных по адресу: г.Армянск, ул.Симферопольская д. 9,11</t>
  </si>
  <si>
    <t>Реконструкция</t>
  </si>
  <si>
    <t>Строительство</t>
  </si>
  <si>
    <t>Администрация города Армянска Республики Крым</t>
  </si>
  <si>
    <t>III кв. 2016</t>
  </si>
  <si>
    <t>IV кв. 2016</t>
  </si>
  <si>
    <t>3,09 кмК</t>
  </si>
  <si>
    <t>0,63 кмК</t>
  </si>
  <si>
    <t>3,9 кмВ</t>
  </si>
  <si>
    <t>1 скважина</t>
  </si>
  <si>
    <t>Объект</t>
  </si>
  <si>
    <t>Условные обозначениы:</t>
  </si>
  <si>
    <t>ПИР - инженерные изыскания, проектно-сметная документация, экспертиза</t>
  </si>
  <si>
    <t>СМР - строительно-монтажные работы (включая авторский и технический надзор)  и подготовка исполнительной документации</t>
  </si>
  <si>
    <t>Заместитель начальника - заведующая сектором</t>
  </si>
  <si>
    <t>капитального строительства отдела архитектуры</t>
  </si>
  <si>
    <t>градостроительства и капитального строительства</t>
  </si>
  <si>
    <t>Л.В. Денисюк</t>
  </si>
  <si>
    <t>ИТОГО</t>
  </si>
  <si>
    <t>Перечень объектов капитального строительства муниципальной собственности для реализации бюджетных инвестиций за счет средств бюджета муниципального образование городской округ Армянск Рес-публики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</si>
</sst>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7" zoomScale="55" zoomScaleNormal="55" workbookViewId="0">
      <selection activeCell="B8" sqref="B8"/>
    </sheetView>
  </sheetViews>
  <sheetFormatPr defaultRowHeight="15" x14ac:dyDescent="0.25"/>
  <cols>
    <col min="1" max="1" width="5.85546875" style="1" customWidth="1"/>
    <col min="2" max="2" width="42.7109375" style="1" customWidth="1"/>
    <col min="3" max="3" width="13.7109375" style="1" customWidth="1"/>
    <col min="4" max="4" width="16.42578125" style="1" customWidth="1"/>
    <col min="5" max="5" width="16" style="1" customWidth="1"/>
    <col min="6" max="6" width="13.7109375" style="1" customWidth="1"/>
    <col min="7" max="7" width="11.85546875" style="1" customWidth="1"/>
    <col min="8" max="8" width="17.85546875" style="1" customWidth="1"/>
    <col min="9" max="9" width="14.42578125" style="1" customWidth="1"/>
    <col min="10" max="10" width="18.28515625" style="1" customWidth="1"/>
    <col min="11" max="11" width="16" style="1" bestFit="1" customWidth="1"/>
    <col min="12" max="12" width="14.42578125" style="1" customWidth="1"/>
    <col min="13" max="13" width="15.28515625" style="1" customWidth="1"/>
    <col min="14" max="14" width="18" style="1" customWidth="1"/>
    <col min="15" max="15" width="14.7109375" style="1" customWidth="1"/>
    <col min="16" max="16" width="17.85546875" style="1" customWidth="1"/>
    <col min="17" max="17" width="9.7109375" style="1" bestFit="1" customWidth="1"/>
    <col min="18" max="18" width="11.28515625" style="1" customWidth="1"/>
    <col min="19" max="19" width="10.5703125" style="1" customWidth="1"/>
    <col min="20" max="16384" width="9.140625" style="1"/>
  </cols>
  <sheetData>
    <row r="1" spans="1:20" ht="18.75" x14ac:dyDescent="0.3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1" t="s">
        <v>3</v>
      </c>
      <c r="Q1" s="6"/>
      <c r="R1" s="6"/>
      <c r="S1" s="6"/>
    </row>
    <row r="2" spans="1:20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1" t="s">
        <v>0</v>
      </c>
      <c r="Q2" s="6"/>
      <c r="R2" s="6"/>
      <c r="S2" s="6"/>
    </row>
    <row r="3" spans="1:20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1" t="s">
        <v>1</v>
      </c>
      <c r="Q3" s="6"/>
      <c r="R3" s="6"/>
      <c r="S3" s="6"/>
    </row>
    <row r="4" spans="1:20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1" t="s">
        <v>2</v>
      </c>
      <c r="Q4" s="6"/>
      <c r="R4" s="6"/>
      <c r="S4" s="6"/>
    </row>
    <row r="5" spans="1:20" ht="15.7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s="2" customFormat="1" ht="49.5" customHeight="1" x14ac:dyDescent="0.35">
      <c r="A7" s="35" t="s">
        <v>46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R7" s="37"/>
      <c r="S7" s="37"/>
    </row>
    <row r="8" spans="1:20" ht="18.75" x14ac:dyDescent="0.3">
      <c r="A8" s="5"/>
      <c r="B8" s="6"/>
      <c r="C8" s="6"/>
      <c r="D8" s="6"/>
      <c r="E8" s="6"/>
      <c r="F8" s="6"/>
      <c r="G8" s="6"/>
      <c r="H8" s="6"/>
      <c r="I8" s="7"/>
      <c r="J8" s="6"/>
      <c r="K8" s="7"/>
      <c r="L8" s="6"/>
      <c r="M8" s="6"/>
      <c r="N8" s="6"/>
      <c r="O8" s="6"/>
      <c r="P8" s="6"/>
      <c r="Q8" s="6"/>
      <c r="R8" s="6"/>
      <c r="S8" s="6"/>
    </row>
    <row r="9" spans="1:20" ht="75.75" customHeight="1" x14ac:dyDescent="0.3">
      <c r="A9" s="31" t="s">
        <v>4</v>
      </c>
      <c r="B9" s="31" t="s">
        <v>5</v>
      </c>
      <c r="C9" s="31" t="s">
        <v>6</v>
      </c>
      <c r="D9" s="31" t="s">
        <v>8</v>
      </c>
      <c r="E9" s="31" t="s">
        <v>7</v>
      </c>
      <c r="F9" s="31" t="s">
        <v>9</v>
      </c>
      <c r="G9" s="31" t="s">
        <v>10</v>
      </c>
      <c r="H9" s="31" t="s">
        <v>11</v>
      </c>
      <c r="I9" s="31"/>
      <c r="J9" s="31"/>
      <c r="K9" s="41" t="s">
        <v>17</v>
      </c>
      <c r="L9" s="42"/>
      <c r="M9" s="42"/>
      <c r="N9" s="42"/>
      <c r="O9" s="43"/>
      <c r="P9" s="43"/>
      <c r="Q9" s="43"/>
      <c r="R9" s="43"/>
      <c r="S9" s="44"/>
    </row>
    <row r="10" spans="1:20" ht="277.5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8" t="s">
        <v>20</v>
      </c>
      <c r="L10" s="39"/>
      <c r="M10" s="40"/>
      <c r="N10" s="38" t="s">
        <v>18</v>
      </c>
      <c r="O10" s="39"/>
      <c r="P10" s="40"/>
      <c r="Q10" s="38" t="s">
        <v>19</v>
      </c>
      <c r="R10" s="45"/>
      <c r="S10" s="46"/>
    </row>
    <row r="11" spans="1:20" ht="150.75" customHeight="1" x14ac:dyDescent="0.25">
      <c r="A11" s="31"/>
      <c r="B11" s="31"/>
      <c r="C11" s="31"/>
      <c r="D11" s="31"/>
      <c r="E11" s="31"/>
      <c r="F11" s="31"/>
      <c r="G11" s="31"/>
      <c r="H11" s="31" t="s">
        <v>12</v>
      </c>
      <c r="I11" s="31"/>
      <c r="J11" s="31"/>
      <c r="K11" s="32" t="s">
        <v>21</v>
      </c>
      <c r="L11" s="32" t="s">
        <v>15</v>
      </c>
      <c r="M11" s="32" t="s">
        <v>16</v>
      </c>
      <c r="N11" s="32" t="s">
        <v>21</v>
      </c>
      <c r="O11" s="32" t="s">
        <v>15</v>
      </c>
      <c r="P11" s="32" t="s">
        <v>16</v>
      </c>
      <c r="Q11" s="32" t="s">
        <v>21</v>
      </c>
      <c r="R11" s="32" t="s">
        <v>15</v>
      </c>
      <c r="S11" s="32" t="s">
        <v>16</v>
      </c>
    </row>
    <row r="12" spans="1:20" ht="20.25" x14ac:dyDescent="0.25">
      <c r="A12" s="31"/>
      <c r="B12" s="31"/>
      <c r="C12" s="31"/>
      <c r="D12" s="31"/>
      <c r="E12" s="31"/>
      <c r="F12" s="31"/>
      <c r="G12" s="31"/>
      <c r="H12" s="31" t="s">
        <v>13</v>
      </c>
      <c r="I12" s="31" t="s">
        <v>14</v>
      </c>
      <c r="J12" s="31"/>
      <c r="K12" s="33"/>
      <c r="L12" s="33"/>
      <c r="M12" s="33"/>
      <c r="N12" s="33"/>
      <c r="O12" s="33"/>
      <c r="P12" s="33"/>
      <c r="Q12" s="33"/>
      <c r="R12" s="33"/>
      <c r="S12" s="33"/>
    </row>
    <row r="13" spans="1:20" ht="20.25" x14ac:dyDescent="0.25">
      <c r="A13" s="31"/>
      <c r="B13" s="31"/>
      <c r="C13" s="31"/>
      <c r="D13" s="31"/>
      <c r="E13" s="31"/>
      <c r="F13" s="31"/>
      <c r="G13" s="31"/>
      <c r="H13" s="31"/>
      <c r="I13" s="10" t="s">
        <v>15</v>
      </c>
      <c r="J13" s="10" t="s">
        <v>16</v>
      </c>
      <c r="K13" s="34"/>
      <c r="L13" s="34"/>
      <c r="M13" s="34"/>
      <c r="N13" s="34"/>
      <c r="O13" s="34"/>
      <c r="P13" s="34"/>
      <c r="Q13" s="34"/>
      <c r="R13" s="34"/>
      <c r="S13" s="34"/>
    </row>
    <row r="14" spans="1:20" ht="20.25" x14ac:dyDescent="0.3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0">
        <v>8</v>
      </c>
      <c r="I14" s="11">
        <v>9</v>
      </c>
      <c r="J14" s="11">
        <v>10</v>
      </c>
      <c r="K14" s="10">
        <v>11</v>
      </c>
      <c r="L14" s="11">
        <v>12</v>
      </c>
      <c r="M14" s="11">
        <v>13</v>
      </c>
      <c r="N14" s="10">
        <v>14</v>
      </c>
      <c r="O14" s="12">
        <v>15</v>
      </c>
      <c r="P14" s="12">
        <v>16</v>
      </c>
      <c r="Q14" s="13">
        <v>17</v>
      </c>
      <c r="R14" s="12">
        <v>18</v>
      </c>
      <c r="S14" s="12">
        <v>19</v>
      </c>
    </row>
    <row r="15" spans="1:20" ht="126.75" customHeight="1" x14ac:dyDescent="0.25">
      <c r="A15" s="11">
        <v>1</v>
      </c>
      <c r="B15" s="14" t="s">
        <v>22</v>
      </c>
      <c r="C15" s="11" t="s">
        <v>28</v>
      </c>
      <c r="D15" s="11" t="s">
        <v>30</v>
      </c>
      <c r="E15" s="11" t="s">
        <v>30</v>
      </c>
      <c r="F15" s="11" t="s">
        <v>33</v>
      </c>
      <c r="G15" s="11" t="s">
        <v>31</v>
      </c>
      <c r="H15" s="16">
        <f>I15+J15</f>
        <v>45970.57</v>
      </c>
      <c r="I15" s="15">
        <v>237.1</v>
      </c>
      <c r="J15" s="15">
        <v>45733.47</v>
      </c>
      <c r="K15" s="16">
        <f>L15+M15</f>
        <v>38630.534</v>
      </c>
      <c r="L15" s="15">
        <v>237.1</v>
      </c>
      <c r="M15" s="15">
        <v>38393.434000000001</v>
      </c>
      <c r="N15" s="16">
        <f>O15+P15</f>
        <v>7340.0360000000001</v>
      </c>
      <c r="O15" s="17">
        <v>0</v>
      </c>
      <c r="P15" s="17">
        <v>7340.0360000000001</v>
      </c>
      <c r="Q15" s="18">
        <f>R15+S15</f>
        <v>0</v>
      </c>
      <c r="R15" s="17">
        <v>0</v>
      </c>
      <c r="S15" s="17">
        <v>0</v>
      </c>
      <c r="T15" s="9"/>
    </row>
    <row r="16" spans="1:20" ht="131.25" customHeight="1" x14ac:dyDescent="0.25">
      <c r="A16" s="11">
        <v>2</v>
      </c>
      <c r="B16" s="14" t="s">
        <v>23</v>
      </c>
      <c r="C16" s="11" t="s">
        <v>28</v>
      </c>
      <c r="D16" s="11" t="s">
        <v>30</v>
      </c>
      <c r="E16" s="11" t="s">
        <v>30</v>
      </c>
      <c r="F16" s="11" t="s">
        <v>34</v>
      </c>
      <c r="G16" s="11" t="s">
        <v>32</v>
      </c>
      <c r="H16" s="16">
        <f t="shared" ref="H16:H21" si="0">I16+J16</f>
        <v>46805.69</v>
      </c>
      <c r="I16" s="15">
        <v>812.08100000000002</v>
      </c>
      <c r="J16" s="15">
        <v>45993.609000000004</v>
      </c>
      <c r="K16" s="16">
        <f t="shared" ref="K16:K21" si="1">L16+M16</f>
        <v>441.08100000000002</v>
      </c>
      <c r="L16" s="15">
        <v>441.08100000000002</v>
      </c>
      <c r="M16" s="15">
        <v>0</v>
      </c>
      <c r="N16" s="16">
        <f t="shared" ref="N16:N21" si="2">O16+P16</f>
        <v>46364.609000000004</v>
      </c>
      <c r="O16" s="17">
        <v>371</v>
      </c>
      <c r="P16" s="17">
        <v>45993.609000000004</v>
      </c>
      <c r="Q16" s="18">
        <f t="shared" ref="Q16:Q21" si="3">R16+S16</f>
        <v>0</v>
      </c>
      <c r="R16" s="17">
        <v>0</v>
      </c>
      <c r="S16" s="17">
        <v>0</v>
      </c>
      <c r="T16" s="9"/>
    </row>
    <row r="17" spans="1:20" ht="133.5" customHeight="1" x14ac:dyDescent="0.25">
      <c r="A17" s="11">
        <v>3</v>
      </c>
      <c r="B17" s="14" t="s">
        <v>24</v>
      </c>
      <c r="C17" s="11" t="s">
        <v>28</v>
      </c>
      <c r="D17" s="11" t="s">
        <v>30</v>
      </c>
      <c r="E17" s="11" t="s">
        <v>30</v>
      </c>
      <c r="F17" s="11" t="s">
        <v>35</v>
      </c>
      <c r="G17" s="11" t="s">
        <v>32</v>
      </c>
      <c r="H17" s="16">
        <f t="shared" si="0"/>
        <v>72312.53</v>
      </c>
      <c r="I17" s="15">
        <v>3043.9859999999999</v>
      </c>
      <c r="J17" s="15">
        <v>69268.543999999994</v>
      </c>
      <c r="K17" s="16">
        <f t="shared" si="1"/>
        <v>1300.58</v>
      </c>
      <c r="L17" s="15">
        <v>1300.58</v>
      </c>
      <c r="M17" s="15">
        <v>0</v>
      </c>
      <c r="N17" s="16">
        <f t="shared" si="2"/>
        <v>71011.95</v>
      </c>
      <c r="O17" s="17">
        <v>1743.4059999999999</v>
      </c>
      <c r="P17" s="17">
        <v>69268.543999999994</v>
      </c>
      <c r="Q17" s="18">
        <f t="shared" si="3"/>
        <v>0</v>
      </c>
      <c r="R17" s="17">
        <v>0</v>
      </c>
      <c r="S17" s="17">
        <v>0</v>
      </c>
      <c r="T17" s="9"/>
    </row>
    <row r="18" spans="1:20" ht="20.25" x14ac:dyDescent="0.3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30">
        <v>8</v>
      </c>
      <c r="I18" s="11">
        <v>9</v>
      </c>
      <c r="J18" s="11">
        <v>10</v>
      </c>
      <c r="K18" s="30">
        <v>11</v>
      </c>
      <c r="L18" s="11">
        <v>12</v>
      </c>
      <c r="M18" s="11">
        <v>13</v>
      </c>
      <c r="N18" s="30">
        <v>14</v>
      </c>
      <c r="O18" s="12">
        <v>15</v>
      </c>
      <c r="P18" s="12">
        <v>16</v>
      </c>
      <c r="Q18" s="13">
        <v>17</v>
      </c>
      <c r="R18" s="12">
        <v>18</v>
      </c>
      <c r="S18" s="12">
        <v>19</v>
      </c>
      <c r="T18" s="9"/>
    </row>
    <row r="19" spans="1:20" ht="128.25" customHeight="1" x14ac:dyDescent="0.3">
      <c r="A19" s="19">
        <v>4</v>
      </c>
      <c r="B19" s="20" t="s">
        <v>25</v>
      </c>
      <c r="C19" s="11" t="s">
        <v>29</v>
      </c>
      <c r="D19" s="11" t="s">
        <v>30</v>
      </c>
      <c r="E19" s="11" t="s">
        <v>30</v>
      </c>
      <c r="F19" s="19" t="s">
        <v>36</v>
      </c>
      <c r="G19" s="11" t="s">
        <v>32</v>
      </c>
      <c r="H19" s="16">
        <f t="shared" si="0"/>
        <v>3300</v>
      </c>
      <c r="I19" s="17">
        <v>344.55</v>
      </c>
      <c r="J19" s="17">
        <v>2955.45</v>
      </c>
      <c r="K19" s="16">
        <f t="shared" si="1"/>
        <v>0</v>
      </c>
      <c r="L19" s="15">
        <v>0</v>
      </c>
      <c r="M19" s="15">
        <v>0</v>
      </c>
      <c r="N19" s="16">
        <f t="shared" si="2"/>
        <v>3300</v>
      </c>
      <c r="O19" s="17">
        <v>344.55</v>
      </c>
      <c r="P19" s="17">
        <v>2955.45</v>
      </c>
      <c r="Q19" s="18">
        <f t="shared" si="3"/>
        <v>0</v>
      </c>
      <c r="R19" s="15">
        <v>0</v>
      </c>
      <c r="S19" s="15">
        <v>0</v>
      </c>
      <c r="T19" s="9"/>
    </row>
    <row r="20" spans="1:20" ht="209.25" customHeight="1" x14ac:dyDescent="0.3">
      <c r="A20" s="19">
        <v>5</v>
      </c>
      <c r="B20" s="20" t="s">
        <v>26</v>
      </c>
      <c r="C20" s="11" t="s">
        <v>28</v>
      </c>
      <c r="D20" s="11" t="s">
        <v>30</v>
      </c>
      <c r="E20" s="11" t="s">
        <v>30</v>
      </c>
      <c r="F20" s="19" t="s">
        <v>37</v>
      </c>
      <c r="G20" s="11" t="s">
        <v>31</v>
      </c>
      <c r="H20" s="16">
        <f t="shared" si="0"/>
        <v>4425.6400000000003</v>
      </c>
      <c r="I20" s="17">
        <v>607.06200000000001</v>
      </c>
      <c r="J20" s="17">
        <v>3818.5780000000004</v>
      </c>
      <c r="K20" s="16">
        <f t="shared" si="1"/>
        <v>1749.6920000000005</v>
      </c>
      <c r="L20" s="17">
        <v>607.06200000000001</v>
      </c>
      <c r="M20" s="17">
        <v>1142.6300000000006</v>
      </c>
      <c r="N20" s="16">
        <f t="shared" si="2"/>
        <v>2675.9479999999999</v>
      </c>
      <c r="O20" s="17">
        <v>0</v>
      </c>
      <c r="P20" s="17">
        <v>2675.9479999999999</v>
      </c>
      <c r="Q20" s="18">
        <f t="shared" si="3"/>
        <v>0</v>
      </c>
      <c r="R20" s="17">
        <v>0</v>
      </c>
      <c r="S20" s="17">
        <v>0</v>
      </c>
      <c r="T20" s="9"/>
    </row>
    <row r="21" spans="1:20" ht="171.75" customHeight="1" x14ac:dyDescent="0.3">
      <c r="A21" s="19">
        <v>6</v>
      </c>
      <c r="B21" s="20" t="s">
        <v>27</v>
      </c>
      <c r="C21" s="11" t="s">
        <v>28</v>
      </c>
      <c r="D21" s="11" t="s">
        <v>30</v>
      </c>
      <c r="E21" s="11" t="s">
        <v>30</v>
      </c>
      <c r="F21" s="19" t="s">
        <v>37</v>
      </c>
      <c r="G21" s="11" t="s">
        <v>31</v>
      </c>
      <c r="H21" s="16">
        <f t="shared" si="0"/>
        <v>2702.22</v>
      </c>
      <c r="I21" s="17">
        <v>407.35899999999998</v>
      </c>
      <c r="J21" s="17">
        <v>2294.8609999999999</v>
      </c>
      <c r="K21" s="16">
        <f t="shared" si="1"/>
        <v>1094.6659999999999</v>
      </c>
      <c r="L21" s="17">
        <v>407.35899999999998</v>
      </c>
      <c r="M21" s="17">
        <v>687.3069999999999</v>
      </c>
      <c r="N21" s="16">
        <f t="shared" si="2"/>
        <v>1607.5540000000001</v>
      </c>
      <c r="O21" s="17">
        <v>0</v>
      </c>
      <c r="P21" s="17">
        <v>1607.5540000000001</v>
      </c>
      <c r="Q21" s="18">
        <f t="shared" si="3"/>
        <v>0</v>
      </c>
      <c r="R21" s="17">
        <v>0</v>
      </c>
      <c r="S21" s="17">
        <v>0</v>
      </c>
      <c r="T21" s="9"/>
    </row>
    <row r="22" spans="1:20" s="4" customFormat="1" ht="20.25" x14ac:dyDescent="0.3">
      <c r="A22" s="27"/>
      <c r="B22" s="28" t="s">
        <v>45</v>
      </c>
      <c r="C22" s="27"/>
      <c r="D22" s="27"/>
      <c r="E22" s="27"/>
      <c r="F22" s="27"/>
      <c r="G22" s="27"/>
      <c r="H22" s="29">
        <f>H15+H16+H17+H19+H20+H21</f>
        <v>175516.65000000002</v>
      </c>
      <c r="I22" s="29">
        <f t="shared" ref="I22:S22" si="4">I15+I16+I17+I19+I20+I21</f>
        <v>5452.1379999999999</v>
      </c>
      <c r="J22" s="29">
        <f t="shared" si="4"/>
        <v>170064.51200000002</v>
      </c>
      <c r="K22" s="29">
        <f t="shared" si="4"/>
        <v>43216.553</v>
      </c>
      <c r="L22" s="29">
        <f t="shared" si="4"/>
        <v>2993.1819999999998</v>
      </c>
      <c r="M22" s="29">
        <f t="shared" si="4"/>
        <v>40223.370999999999</v>
      </c>
      <c r="N22" s="29">
        <f t="shared" si="4"/>
        <v>132300.09700000001</v>
      </c>
      <c r="O22" s="29">
        <f t="shared" si="4"/>
        <v>2458.9560000000001</v>
      </c>
      <c r="P22" s="29">
        <f t="shared" si="4"/>
        <v>129841.141</v>
      </c>
      <c r="Q22" s="29">
        <f t="shared" si="4"/>
        <v>0</v>
      </c>
      <c r="R22" s="29">
        <f t="shared" si="4"/>
        <v>0</v>
      </c>
      <c r="S22" s="29">
        <f t="shared" si="4"/>
        <v>0</v>
      </c>
    </row>
    <row r="23" spans="1:20" ht="20.25" x14ac:dyDescent="0.3">
      <c r="A23" s="22"/>
      <c r="B23" s="23"/>
      <c r="C23" s="22"/>
      <c r="D23" s="22"/>
      <c r="E23" s="22"/>
      <c r="F23" s="22"/>
      <c r="G23" s="22"/>
      <c r="H23" s="24"/>
      <c r="I23" s="22"/>
      <c r="J23" s="25"/>
      <c r="K23" s="22"/>
      <c r="L23" s="22"/>
      <c r="M23" s="22"/>
      <c r="N23" s="22"/>
      <c r="O23" s="22"/>
      <c r="P23" s="22"/>
      <c r="Q23" s="22"/>
      <c r="R23" s="22"/>
      <c r="S23" s="22"/>
    </row>
    <row r="24" spans="1:20" ht="20.25" x14ac:dyDescent="0.3">
      <c r="A24" s="22"/>
      <c r="B24" s="23"/>
      <c r="C24" s="22"/>
      <c r="D24" s="22"/>
      <c r="E24" s="22"/>
      <c r="F24" s="22"/>
      <c r="G24" s="22"/>
      <c r="H24" s="24"/>
      <c r="I24" s="22"/>
      <c r="J24" s="25"/>
      <c r="K24" s="22"/>
      <c r="L24" s="22"/>
      <c r="M24" s="22"/>
      <c r="N24" s="22"/>
      <c r="O24" s="22"/>
      <c r="P24" s="22"/>
      <c r="Q24" s="22"/>
      <c r="R24" s="22"/>
      <c r="S24" s="22"/>
    </row>
    <row r="25" spans="1:20" s="6" customFormat="1" ht="20.25" x14ac:dyDescent="0.3">
      <c r="A25" s="22"/>
      <c r="B25" s="22" t="s">
        <v>38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20" s="6" customFormat="1" ht="20.25" x14ac:dyDescent="0.3">
      <c r="A26" s="22"/>
      <c r="B26" s="22" t="s">
        <v>39</v>
      </c>
      <c r="C26" s="22"/>
      <c r="D26" s="22"/>
      <c r="E26" s="22"/>
      <c r="F26" s="22"/>
      <c r="G26" s="22"/>
      <c r="H26" s="22"/>
      <c r="I26" s="25"/>
      <c r="J26" s="25"/>
      <c r="K26" s="22"/>
      <c r="L26" s="25"/>
      <c r="M26" s="22"/>
      <c r="N26" s="22"/>
      <c r="O26" s="22"/>
      <c r="P26" s="22"/>
      <c r="Q26" s="22"/>
      <c r="R26" s="22"/>
      <c r="S26" s="22"/>
    </row>
    <row r="27" spans="1:20" s="6" customFormat="1" ht="20.25" x14ac:dyDescent="0.3">
      <c r="A27" s="22"/>
      <c r="B27" s="22" t="s">
        <v>40</v>
      </c>
      <c r="C27" s="22"/>
      <c r="D27" s="22"/>
      <c r="E27" s="22"/>
      <c r="F27" s="22"/>
      <c r="G27" s="22"/>
      <c r="H27" s="22"/>
      <c r="I27" s="22"/>
      <c r="J27" s="25"/>
      <c r="K27" s="22"/>
      <c r="L27" s="22"/>
      <c r="M27" s="22"/>
      <c r="N27" s="22"/>
      <c r="O27" s="22"/>
      <c r="P27" s="22"/>
      <c r="Q27" s="22"/>
      <c r="R27" s="22"/>
      <c r="S27" s="22"/>
    </row>
    <row r="28" spans="1:20" s="6" customFormat="1" ht="20.25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20" s="8" customFormat="1" ht="20.25" x14ac:dyDescent="0.3">
      <c r="A29" s="26"/>
      <c r="B29" s="26" t="s">
        <v>41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20" s="8" customFormat="1" ht="20.25" x14ac:dyDescent="0.3">
      <c r="A30" s="26"/>
      <c r="B30" s="26" t="s">
        <v>42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20" s="8" customFormat="1" ht="20.25" x14ac:dyDescent="0.3">
      <c r="A31" s="26"/>
      <c r="B31" s="26" t="s">
        <v>43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 t="s">
        <v>44</v>
      </c>
      <c r="P31" s="26"/>
      <c r="Q31" s="26"/>
      <c r="R31" s="26"/>
      <c r="S31" s="26"/>
    </row>
    <row r="32" spans="1:20" s="6" customFormat="1" ht="20.2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s="6" customFormat="1" ht="20.2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</sheetData>
  <mergeCells count="25">
    <mergeCell ref="A7:S7"/>
    <mergeCell ref="K10:M10"/>
    <mergeCell ref="G9:G13"/>
    <mergeCell ref="N10:P10"/>
    <mergeCell ref="K9:S9"/>
    <mergeCell ref="Q10:S10"/>
    <mergeCell ref="K11:K13"/>
    <mergeCell ref="H9:J10"/>
    <mergeCell ref="H11:J11"/>
    <mergeCell ref="H12:H13"/>
    <mergeCell ref="I12:J12"/>
    <mergeCell ref="A9:A13"/>
    <mergeCell ref="B9:B13"/>
    <mergeCell ref="C9:C13"/>
    <mergeCell ref="D9:D13"/>
    <mergeCell ref="E9:E13"/>
    <mergeCell ref="R11:R13"/>
    <mergeCell ref="S11:S13"/>
    <mergeCell ref="L11:L13"/>
    <mergeCell ref="M11:M13"/>
    <mergeCell ref="N11:N13"/>
    <mergeCell ref="O11:O13"/>
    <mergeCell ref="P11:P13"/>
    <mergeCell ref="Q11:Q13"/>
    <mergeCell ref="F9:F13"/>
  </mergeCells>
  <pageMargins left="0.51181102362204722" right="0.31496062992125984" top="1.1417322834645669" bottom="0.15748031496062992" header="0.31496062992125984" footer="0.31496062992125984"/>
  <pageSetup paperSize="9" scale="4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2016-06-17T13:02:33Z</dcterms:modified>
</cp:coreProperties>
</file>